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9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<sst xmlns="http://schemas.openxmlformats.org/spreadsheetml/2006/main" count="86" uniqueCount="68">
  <si>
    <t>UNIVERSIDAD DEL CAUCA - INVÍAS CONVENIO 1590</t>
  </si>
  <si>
    <t>36. INTERVENTORÍA INTEGRAL TÉCNICA, ADMINISTRATIVA Y FINANCIERA PARA: MEJORAMIENTO, MANTENIMIENTO Y REHABILITACION DE VIAS DEPARTAMENTALES, MUNICIPALES, VIAS PARA LA COMPETITIVIDAD Y VIAS DE LA RED TERCIARIA NACIONAL EN JURISDICCION DEL DEPARTAMENTO DE BOLIVAR. Mejoramiento vía Troncal  San Pedro Consolado, El Guamo, jurisdicción del Municipio de San Juan Nepomuceno; Mejoramiento de vías terciarias tramo Río Viejo - La Victoria - Santa Helena del municipio de Rio Viejo; Construcción y mantenimiento de la vía Turbana - Turbaco.</t>
  </si>
  <si>
    <t>ANEXO No. 2: Desglose del costo de personal y otros costos directos                                RANGO 4</t>
  </si>
  <si>
    <t>SUELDO Y/O</t>
  </si>
  <si>
    <t>PARTICIPACIÓN</t>
  </si>
  <si>
    <t>VALOR</t>
  </si>
  <si>
    <t>CANT</t>
  </si>
  <si>
    <t>CARGO / OFICIO</t>
  </si>
  <si>
    <t>JORNAL MENSUAL</t>
  </si>
  <si>
    <t>TOTAL (H-mes)</t>
  </si>
  <si>
    <t>PARCIAL ($)</t>
  </si>
  <si>
    <t>COSTOS DIRECTOS PERSONAL CONTRATO DE TRABAJO</t>
  </si>
  <si>
    <t>PERSONAL PROFESIONAL EN CAMPO</t>
  </si>
  <si>
    <t>Director de Interventoría</t>
  </si>
  <si>
    <t>Ingeniero Residente</t>
  </si>
  <si>
    <t>Ingeniero Auxiliar</t>
  </si>
  <si>
    <t>PERSONAL ADMINISTRATIVO</t>
  </si>
  <si>
    <t>Secretaria</t>
  </si>
  <si>
    <t>PERSONAL TÉCNICO</t>
  </si>
  <si>
    <t>Inspector</t>
  </si>
  <si>
    <t xml:space="preserve">SUBTOTAL COSTOS DE PERSONAL </t>
  </si>
  <si>
    <t>FACTOR MULTIPLICADOR</t>
  </si>
  <si>
    <t>TOTAL COSTOS DE PERSONAL CONTRATO DE TRABAJO</t>
  </si>
  <si>
    <t>COSTOS DIRECTOS PERSONAL HONORARIOS</t>
  </si>
  <si>
    <t>HONORARIOS/MES</t>
  </si>
  <si>
    <t>TIEMPO (MESES)</t>
  </si>
  <si>
    <t>Especialista en Pavimentos</t>
  </si>
  <si>
    <t>Especialista en Geotecnia</t>
  </si>
  <si>
    <t>Especialista en Estructuras</t>
  </si>
  <si>
    <t>Especialista Ambiental</t>
  </si>
  <si>
    <t>TOTAL COSTOS DE PERSONAL ASESORES</t>
  </si>
  <si>
    <t>TOTAL COSTOS DE PERSONAL (A)</t>
  </si>
  <si>
    <t>COSTO $</t>
  </si>
  <si>
    <t>TIEMPO DE</t>
  </si>
  <si>
    <t>CANT.</t>
  </si>
  <si>
    <t>CONCEPTO</t>
  </si>
  <si>
    <t>UNIDAD</t>
  </si>
  <si>
    <t>Promedio</t>
  </si>
  <si>
    <t>UTILIZACIÓN</t>
  </si>
  <si>
    <t>OTROS COSTOS DIRECTOS</t>
  </si>
  <si>
    <t>VIÁTICOS</t>
  </si>
  <si>
    <t>Director</t>
  </si>
  <si>
    <t>Día</t>
  </si>
  <si>
    <t>Profesional en aseguramiento de la calidad</t>
  </si>
  <si>
    <t>COSTOS DE ALQUILER DE EQUIPOS</t>
  </si>
  <si>
    <t>Vehiculos (Incluye conductor)</t>
  </si>
  <si>
    <t>Mes</t>
  </si>
  <si>
    <t>Cuadrilla de topografía (Incluye equipo y recurso humano)</t>
  </si>
  <si>
    <t>Ensayos de laboratorio (Incluye equipos y recurso humano)</t>
  </si>
  <si>
    <t>OTROS COSTOS</t>
  </si>
  <si>
    <t>Transportes (Terrestres, fluviales, aéreos, marítimos, etc)</t>
  </si>
  <si>
    <t>Revisión de planos y diseños</t>
  </si>
  <si>
    <t>global</t>
  </si>
  <si>
    <t>Oficina-Campamento (incluye sevicios públicos)</t>
  </si>
  <si>
    <t>Reproducción documentos(fotocopias, heliográficas, etc)</t>
  </si>
  <si>
    <t>Edición de informes(incluye fotografías)</t>
  </si>
  <si>
    <t>Comunicaciones (teléfono, fax,correo,etc)</t>
  </si>
  <si>
    <t>TOTAL OTROS COSTOS DIRECTOS (B)</t>
  </si>
  <si>
    <t>COSTO BÁSICO = (A) + (B) = (C)</t>
  </si>
  <si>
    <t>IVA = 16% * (C) = (D)</t>
  </si>
  <si>
    <t>COSTO TOTAL = (C) + (D)</t>
  </si>
  <si>
    <t>Nombre PROPONENTE___________________________________________________________________</t>
  </si>
  <si>
    <t>___________________________________</t>
  </si>
  <si>
    <t>Firma Representante Legal</t>
  </si>
  <si>
    <t>Nombre REPRESENTANTE LEGAL__________________________________________________________</t>
  </si>
  <si>
    <t>FECHA:</t>
  </si>
  <si>
    <t>______________</t>
  </si>
  <si>
    <t>____________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</si>
</sst>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.00\ _$_-;\-* #,##0.00\ _$_-;_-* &quot;-&quot;??\ _$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6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/>
      <top style="thin"/>
      <bottom style="thin"/>
    </border>
    <border>
      <left style="medium"/>
      <right style="thin"/>
      <top style="hair"/>
      <bottom style="hair"/>
    </border>
    <border>
      <left style="thin"/>
      <right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20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5" fillId="0" borderId="12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46" fillId="0" borderId="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4" fontId="5" fillId="0" borderId="17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5" fillId="0" borderId="21" xfId="0" applyNumberFormat="1" applyFont="1" applyBorder="1" applyAlignment="1" quotePrefix="1">
      <alignment horizontal="center"/>
    </xf>
    <xf numFmtId="3" fontId="5" fillId="0" borderId="22" xfId="0" applyNumberFormat="1" applyFont="1" applyBorder="1" applyAlignment="1" quotePrefix="1">
      <alignment horizontal="center"/>
    </xf>
    <xf numFmtId="4" fontId="5" fillId="0" borderId="22" xfId="0" applyNumberFormat="1" applyFont="1" applyBorder="1" applyAlignment="1" quotePrefix="1">
      <alignment horizontal="center"/>
    </xf>
    <xf numFmtId="4" fontId="5" fillId="0" borderId="23" xfId="0" applyNumberFormat="1" applyFont="1" applyBorder="1" applyAlignment="1">
      <alignment horizontal="center"/>
    </xf>
    <xf numFmtId="3" fontId="4" fillId="0" borderId="24" xfId="46" applyNumberFormat="1" applyFont="1" applyBorder="1" applyAlignment="1">
      <alignment horizontal="center"/>
    </xf>
    <xf numFmtId="3" fontId="4" fillId="0" borderId="25" xfId="46" applyNumberFormat="1" applyFont="1" applyBorder="1" applyAlignment="1">
      <alignment horizontal="center"/>
    </xf>
    <xf numFmtId="4" fontId="4" fillId="0" borderId="25" xfId="46" applyNumberFormat="1" applyFont="1" applyBorder="1" applyAlignment="1">
      <alignment horizontal="center"/>
    </xf>
    <xf numFmtId="4" fontId="4" fillId="0" borderId="26" xfId="46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5" fillId="0" borderId="28" xfId="0" applyFont="1" applyBorder="1" applyAlignment="1">
      <alignment/>
    </xf>
    <xf numFmtId="3" fontId="4" fillId="0" borderId="29" xfId="46" applyNumberFormat="1" applyFont="1" applyBorder="1" applyAlignment="1">
      <alignment/>
    </xf>
    <xf numFmtId="3" fontId="4" fillId="0" borderId="30" xfId="46" applyNumberFormat="1" applyFont="1" applyBorder="1" applyAlignment="1">
      <alignment/>
    </xf>
    <xf numFmtId="4" fontId="4" fillId="0" borderId="30" xfId="46" applyNumberFormat="1" applyFont="1" applyBorder="1" applyAlignment="1">
      <alignment horizontal="center"/>
    </xf>
    <xf numFmtId="4" fontId="4" fillId="0" borderId="31" xfId="46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" fontId="4" fillId="0" borderId="35" xfId="0" applyNumberFormat="1" applyFont="1" applyBorder="1" applyAlignment="1">
      <alignment horizontal="center"/>
    </xf>
    <xf numFmtId="4" fontId="4" fillId="0" borderId="36" xfId="46" applyNumberFormat="1" applyFont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" fillId="0" borderId="33" xfId="0" applyFont="1" applyBorder="1" applyAlignment="1">
      <alignment/>
    </xf>
    <xf numFmtId="3" fontId="4" fillId="0" borderId="35" xfId="46" applyNumberFormat="1" applyFont="1" applyBorder="1" applyAlignment="1">
      <alignment/>
    </xf>
    <xf numFmtId="4" fontId="4" fillId="0" borderId="35" xfId="46" applyNumberFormat="1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4" fontId="4" fillId="0" borderId="40" xfId="0" applyNumberFormat="1" applyFont="1" applyBorder="1" applyAlignment="1">
      <alignment horizontal="center"/>
    </xf>
    <xf numFmtId="3" fontId="4" fillId="10" borderId="41" xfId="0" applyNumberFormat="1" applyFont="1" applyFill="1" applyBorder="1" applyAlignment="1">
      <alignment/>
    </xf>
    <xf numFmtId="3" fontId="4" fillId="10" borderId="42" xfId="0" applyNumberFormat="1" applyFont="1" applyFill="1" applyBorder="1" applyAlignment="1">
      <alignment/>
    </xf>
    <xf numFmtId="4" fontId="4" fillId="10" borderId="42" xfId="0" applyNumberFormat="1" applyFont="1" applyFill="1" applyBorder="1" applyAlignment="1">
      <alignment horizontal="center"/>
    </xf>
    <xf numFmtId="4" fontId="4" fillId="10" borderId="43" xfId="46" applyNumberFormat="1" applyFont="1" applyFill="1" applyBorder="1" applyAlignment="1">
      <alignment/>
    </xf>
    <xf numFmtId="0" fontId="6" fillId="0" borderId="19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 horizontal="center"/>
    </xf>
    <xf numFmtId="4" fontId="4" fillId="0" borderId="44" xfId="46" applyNumberFormat="1" applyFont="1" applyBorder="1" applyAlignment="1">
      <alignment/>
    </xf>
    <xf numFmtId="3" fontId="5" fillId="10" borderId="41" xfId="0" applyNumberFormat="1" applyFont="1" applyFill="1" applyBorder="1" applyAlignment="1">
      <alignment/>
    </xf>
    <xf numFmtId="3" fontId="5" fillId="10" borderId="42" xfId="0" applyNumberFormat="1" applyFont="1" applyFill="1" applyBorder="1" applyAlignment="1">
      <alignment/>
    </xf>
    <xf numFmtId="4" fontId="5" fillId="10" borderId="42" xfId="0" applyNumberFormat="1" applyFont="1" applyFill="1" applyBorder="1" applyAlignment="1">
      <alignment horizontal="center"/>
    </xf>
    <xf numFmtId="4" fontId="5" fillId="10" borderId="26" xfId="46" applyNumberFormat="1" applyFont="1" applyFill="1" applyBorder="1" applyAlignment="1">
      <alignment/>
    </xf>
    <xf numFmtId="0" fontId="6" fillId="0" borderId="45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46" xfId="46" applyNumberFormat="1" applyFont="1" applyBorder="1" applyAlignment="1">
      <alignment/>
    </xf>
    <xf numFmtId="0" fontId="6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/>
    </xf>
    <xf numFmtId="4" fontId="5" fillId="0" borderId="49" xfId="0" applyNumberFormat="1" applyFont="1" applyBorder="1" applyAlignment="1">
      <alignment horizontal="center"/>
    </xf>
    <xf numFmtId="4" fontId="5" fillId="0" borderId="51" xfId="46" applyNumberFormat="1" applyFont="1" applyBorder="1" applyAlignment="1">
      <alignment/>
    </xf>
    <xf numFmtId="0" fontId="6" fillId="0" borderId="34" xfId="0" applyFont="1" applyBorder="1" applyAlignment="1">
      <alignment horizontal="center"/>
    </xf>
    <xf numFmtId="0" fontId="4" fillId="0" borderId="30" xfId="0" applyFont="1" applyBorder="1" applyAlignment="1">
      <alignment/>
    </xf>
    <xf numFmtId="3" fontId="4" fillId="0" borderId="30" xfId="0" applyNumberFormat="1" applyFont="1" applyBorder="1" applyAlignment="1">
      <alignment/>
    </xf>
    <xf numFmtId="4" fontId="4" fillId="0" borderId="30" xfId="0" applyNumberFormat="1" applyFont="1" applyBorder="1" applyAlignment="1">
      <alignment horizontal="center"/>
    </xf>
    <xf numFmtId="4" fontId="4" fillId="0" borderId="52" xfId="46" applyNumberFormat="1" applyFont="1" applyBorder="1" applyAlignment="1">
      <alignment/>
    </xf>
    <xf numFmtId="0" fontId="4" fillId="0" borderId="35" xfId="0" applyFont="1" applyBorder="1" applyAlignment="1">
      <alignment/>
    </xf>
    <xf numFmtId="0" fontId="6" fillId="0" borderId="53" xfId="0" applyFont="1" applyBorder="1" applyAlignment="1">
      <alignment horizontal="center"/>
    </xf>
    <xf numFmtId="0" fontId="4" fillId="0" borderId="54" xfId="0" applyFont="1" applyBorder="1" applyAlignment="1">
      <alignment/>
    </xf>
    <xf numFmtId="3" fontId="4" fillId="0" borderId="54" xfId="0" applyNumberFormat="1" applyFont="1" applyBorder="1" applyAlignment="1">
      <alignment/>
    </xf>
    <xf numFmtId="4" fontId="4" fillId="0" borderId="54" xfId="0" applyNumberFormat="1" applyFont="1" applyBorder="1" applyAlignment="1">
      <alignment horizontal="center"/>
    </xf>
    <xf numFmtId="4" fontId="4" fillId="0" borderId="55" xfId="46" applyNumberFormat="1" applyFont="1" applyBorder="1" applyAlignment="1">
      <alignment/>
    </xf>
    <xf numFmtId="3" fontId="4" fillId="10" borderId="22" xfId="46" applyNumberFormat="1" applyFont="1" applyFill="1" applyBorder="1" applyAlignment="1">
      <alignment/>
    </xf>
    <xf numFmtId="4" fontId="4" fillId="10" borderId="22" xfId="46" applyNumberFormat="1" applyFont="1" applyFill="1" applyBorder="1" applyAlignment="1">
      <alignment horizontal="center"/>
    </xf>
    <xf numFmtId="4" fontId="5" fillId="10" borderId="44" xfId="46" applyNumberFormat="1" applyFont="1" applyFill="1" applyBorder="1" applyAlignment="1">
      <alignment/>
    </xf>
    <xf numFmtId="0" fontId="0" fillId="0" borderId="0" xfId="0" applyBorder="1" applyAlignment="1">
      <alignment/>
    </xf>
    <xf numFmtId="3" fontId="4" fillId="0" borderId="17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4" fontId="5" fillId="33" borderId="14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3" fontId="5" fillId="0" borderId="57" xfId="0" applyNumberFormat="1" applyFont="1" applyBorder="1" applyAlignment="1">
      <alignment horizontal="center"/>
    </xf>
    <xf numFmtId="0" fontId="48" fillId="0" borderId="0" xfId="0" applyFont="1" applyFill="1" applyBorder="1" applyAlignment="1">
      <alignment/>
    </xf>
    <xf numFmtId="0" fontId="48" fillId="0" borderId="0" xfId="0" applyFont="1" applyAlignment="1">
      <alignment/>
    </xf>
    <xf numFmtId="0" fontId="7" fillId="0" borderId="15" xfId="0" applyFont="1" applyBorder="1" applyAlignment="1">
      <alignment horizontal="center"/>
    </xf>
    <xf numFmtId="3" fontId="5" fillId="0" borderId="5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5" fillId="0" borderId="59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3" fontId="4" fillId="0" borderId="60" xfId="0" applyNumberFormat="1" applyFont="1" applyBorder="1" applyAlignment="1">
      <alignment horizontal="center"/>
    </xf>
    <xf numFmtId="3" fontId="4" fillId="0" borderId="60" xfId="46" applyNumberFormat="1" applyFont="1" applyBorder="1" applyAlignment="1">
      <alignment/>
    </xf>
    <xf numFmtId="4" fontId="4" fillId="0" borderId="60" xfId="46" applyNumberFormat="1" applyFont="1" applyBorder="1" applyAlignment="1">
      <alignment horizontal="center"/>
    </xf>
    <xf numFmtId="4" fontId="4" fillId="0" borderId="61" xfId="46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46" applyNumberFormat="1" applyFont="1" applyBorder="1" applyAlignment="1">
      <alignment/>
    </xf>
    <xf numFmtId="4" fontId="4" fillId="0" borderId="26" xfId="46" applyNumberFormat="1" applyFont="1" applyBorder="1" applyAlignment="1">
      <alignment/>
    </xf>
    <xf numFmtId="3" fontId="4" fillId="0" borderId="60" xfId="0" applyNumberFormat="1" applyFont="1" applyBorder="1" applyAlignment="1">
      <alignment/>
    </xf>
    <xf numFmtId="4" fontId="4" fillId="0" borderId="60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 horizontal="center"/>
    </xf>
    <xf numFmtId="3" fontId="4" fillId="0" borderId="62" xfId="0" applyNumberFormat="1" applyFont="1" applyBorder="1" applyAlignment="1">
      <alignment/>
    </xf>
    <xf numFmtId="4" fontId="4" fillId="0" borderId="62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4" fillId="0" borderId="40" xfId="0" applyFont="1" applyBorder="1" applyAlignment="1">
      <alignment/>
    </xf>
    <xf numFmtId="3" fontId="4" fillId="0" borderId="63" xfId="0" applyNumberFormat="1" applyFont="1" applyBorder="1" applyAlignment="1">
      <alignment horizontal="center"/>
    </xf>
    <xf numFmtId="3" fontId="4" fillId="0" borderId="63" xfId="0" applyNumberFormat="1" applyFont="1" applyBorder="1" applyAlignment="1">
      <alignment/>
    </xf>
    <xf numFmtId="4" fontId="4" fillId="0" borderId="63" xfId="0" applyNumberFormat="1" applyFont="1" applyBorder="1" applyAlignment="1">
      <alignment horizontal="center"/>
    </xf>
    <xf numFmtId="0" fontId="4" fillId="0" borderId="64" xfId="0" applyFont="1" applyBorder="1" applyAlignment="1">
      <alignment horizontal="justify" vertical="justify"/>
    </xf>
    <xf numFmtId="3" fontId="4" fillId="0" borderId="65" xfId="0" applyNumberFormat="1" applyFont="1" applyBorder="1" applyAlignment="1">
      <alignment horizontal="center"/>
    </xf>
    <xf numFmtId="3" fontId="4" fillId="0" borderId="66" xfId="0" applyNumberFormat="1" applyFont="1" applyBorder="1" applyAlignment="1">
      <alignment/>
    </xf>
    <xf numFmtId="4" fontId="4" fillId="0" borderId="66" xfId="0" applyNumberFormat="1" applyFont="1" applyBorder="1" applyAlignment="1">
      <alignment horizontal="center"/>
    </xf>
    <xf numFmtId="4" fontId="4" fillId="0" borderId="67" xfId="46" applyNumberFormat="1" applyFont="1" applyBorder="1" applyAlignment="1">
      <alignment/>
    </xf>
    <xf numFmtId="0" fontId="4" fillId="0" borderId="68" xfId="0" applyFont="1" applyBorder="1" applyAlignment="1">
      <alignment horizontal="justify" vertical="justify"/>
    </xf>
    <xf numFmtId="3" fontId="4" fillId="0" borderId="69" xfId="0" applyNumberFormat="1" applyFont="1" applyBorder="1" applyAlignment="1">
      <alignment horizontal="center"/>
    </xf>
    <xf numFmtId="0" fontId="4" fillId="0" borderId="68" xfId="0" applyFont="1" applyBorder="1" applyAlignment="1">
      <alignment wrapText="1"/>
    </xf>
    <xf numFmtId="0" fontId="4" fillId="0" borderId="70" xfId="0" applyFont="1" applyBorder="1" applyAlignment="1">
      <alignment/>
    </xf>
    <xf numFmtId="3" fontId="4" fillId="0" borderId="71" xfId="0" applyNumberFormat="1" applyFont="1" applyBorder="1" applyAlignment="1">
      <alignment horizontal="center"/>
    </xf>
    <xf numFmtId="3" fontId="4" fillId="0" borderId="72" xfId="0" applyNumberFormat="1" applyFont="1" applyBorder="1" applyAlignment="1">
      <alignment/>
    </xf>
    <xf numFmtId="4" fontId="4" fillId="0" borderId="72" xfId="0" applyNumberFormat="1" applyFont="1" applyBorder="1" applyAlignment="1">
      <alignment horizontal="center"/>
    </xf>
    <xf numFmtId="4" fontId="4" fillId="0" borderId="23" xfId="46" applyNumberFormat="1" applyFont="1" applyBorder="1" applyAlignment="1">
      <alignment/>
    </xf>
    <xf numFmtId="3" fontId="4" fillId="10" borderId="0" xfId="0" applyNumberFormat="1" applyFont="1" applyFill="1" applyBorder="1" applyAlignment="1">
      <alignment/>
    </xf>
    <xf numFmtId="4" fontId="4" fillId="10" borderId="0" xfId="0" applyNumberFormat="1" applyFont="1" applyFill="1" applyBorder="1" applyAlignment="1">
      <alignment horizontal="center"/>
    </xf>
    <xf numFmtId="4" fontId="5" fillId="10" borderId="18" xfId="0" applyNumberFormat="1" applyFont="1" applyFill="1" applyBorder="1" applyAlignment="1">
      <alignment/>
    </xf>
    <xf numFmtId="0" fontId="3" fillId="0" borderId="49" xfId="0" applyFont="1" applyBorder="1" applyAlignment="1">
      <alignment/>
    </xf>
    <xf numFmtId="3" fontId="4" fillId="0" borderId="49" xfId="0" applyNumberFormat="1" applyFont="1" applyBorder="1" applyAlignment="1">
      <alignment/>
    </xf>
    <xf numFmtId="4" fontId="4" fillId="0" borderId="49" xfId="0" applyNumberFormat="1" applyFont="1" applyBorder="1" applyAlignment="1">
      <alignment horizontal="center"/>
    </xf>
    <xf numFmtId="4" fontId="4" fillId="0" borderId="73" xfId="0" applyNumberFormat="1" applyFont="1" applyBorder="1" applyAlignment="1">
      <alignment/>
    </xf>
    <xf numFmtId="0" fontId="3" fillId="0" borderId="40" xfId="0" applyFont="1" applyBorder="1" applyAlignment="1">
      <alignment/>
    </xf>
    <xf numFmtId="4" fontId="4" fillId="0" borderId="74" xfId="0" applyNumberFormat="1" applyFont="1" applyBorder="1" applyAlignment="1">
      <alignment/>
    </xf>
    <xf numFmtId="3" fontId="4" fillId="34" borderId="41" xfId="0" applyNumberFormat="1" applyFont="1" applyFill="1" applyBorder="1" applyAlignment="1">
      <alignment/>
    </xf>
    <xf numFmtId="3" fontId="4" fillId="34" borderId="42" xfId="0" applyNumberFormat="1" applyFont="1" applyFill="1" applyBorder="1" applyAlignment="1">
      <alignment/>
    </xf>
    <xf numFmtId="4" fontId="4" fillId="34" borderId="42" xfId="0" applyNumberFormat="1" applyFont="1" applyFill="1" applyBorder="1" applyAlignment="1">
      <alignment horizontal="center"/>
    </xf>
    <xf numFmtId="4" fontId="5" fillId="34" borderId="43" xfId="0" applyNumberFormat="1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8" fillId="0" borderId="56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3" fontId="4" fillId="0" borderId="11" xfId="0" applyNumberFormat="1" applyFont="1" applyBorder="1" applyAlignment="1">
      <alignment/>
    </xf>
    <xf numFmtId="2" fontId="49" fillId="0" borderId="11" xfId="0" applyNumberFormat="1" applyFont="1" applyFill="1" applyBorder="1" applyAlignment="1">
      <alignment/>
    </xf>
    <xf numFmtId="0" fontId="46" fillId="0" borderId="75" xfId="0" applyFont="1" applyFill="1" applyBorder="1" applyAlignment="1">
      <alignment vertical="center" wrapText="1"/>
    </xf>
    <xf numFmtId="0" fontId="8" fillId="0" borderId="4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3" fontId="0" fillId="0" borderId="0" xfId="0" applyNumberFormat="1" applyFill="1" applyBorder="1" applyAlignment="1">
      <alignment/>
    </xf>
    <xf numFmtId="4" fontId="46" fillId="0" borderId="46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0" fillId="0" borderId="46" xfId="0" applyFill="1" applyBorder="1" applyAlignment="1">
      <alignment/>
    </xf>
    <xf numFmtId="4" fontId="4" fillId="0" borderId="46" xfId="0" applyNumberFormat="1" applyFont="1" applyBorder="1" applyAlignment="1">
      <alignment/>
    </xf>
    <xf numFmtId="0" fontId="8" fillId="0" borderId="76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3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horizontal="right"/>
    </xf>
    <xf numFmtId="4" fontId="50" fillId="0" borderId="20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3" fontId="50" fillId="0" borderId="0" xfId="0" applyNumberFormat="1" applyFont="1" applyAlignment="1">
      <alignment/>
    </xf>
    <xf numFmtId="4" fontId="50" fillId="0" borderId="0" xfId="0" applyNumberFormat="1" applyFont="1" applyAlignment="1">
      <alignment horizontal="center"/>
    </xf>
    <xf numFmtId="4" fontId="50" fillId="0" borderId="0" xfId="0" applyNumberFormat="1" applyFont="1" applyAlignment="1">
      <alignment/>
    </xf>
    <xf numFmtId="0" fontId="3" fillId="10" borderId="24" xfId="0" applyFont="1" applyFill="1" applyBorder="1" applyAlignment="1">
      <alignment horizontal="center"/>
    </xf>
    <xf numFmtId="0" fontId="3" fillId="10" borderId="26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6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5" fillId="10" borderId="24" xfId="0" applyFont="1" applyFill="1" applyBorder="1" applyAlignment="1">
      <alignment horizontal="center"/>
    </xf>
    <xf numFmtId="0" fontId="5" fillId="10" borderId="77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3" fontId="4" fillId="0" borderId="5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75" xfId="0" applyNumberFormat="1" applyFont="1" applyBorder="1" applyAlignment="1">
      <alignment horizontal="center"/>
    </xf>
    <xf numFmtId="3" fontId="4" fillId="0" borderId="76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35" borderId="24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51" fillId="0" borderId="56" xfId="0" applyFont="1" applyBorder="1" applyAlignment="1">
      <alignment horizontal="justify" vertical="center" wrapText="1"/>
    </xf>
    <xf numFmtId="0" fontId="51" fillId="0" borderId="11" xfId="0" applyFont="1" applyBorder="1" applyAlignment="1">
      <alignment horizontal="justify" vertical="center" wrapText="1"/>
    </xf>
    <xf numFmtId="0" fontId="51" fillId="0" borderId="75" xfId="0" applyFont="1" applyBorder="1" applyAlignment="1">
      <alignment horizontal="justify" vertical="center" wrapText="1"/>
    </xf>
    <xf numFmtId="0" fontId="51" fillId="0" borderId="76" xfId="0" applyFont="1" applyBorder="1" applyAlignment="1">
      <alignment horizontal="justify" vertical="center" wrapText="1"/>
    </xf>
    <xf numFmtId="0" fontId="51" fillId="0" borderId="20" xfId="0" applyFont="1" applyBorder="1" applyAlignment="1">
      <alignment horizontal="justify" vertical="center" wrapText="1"/>
    </xf>
    <xf numFmtId="0" fontId="51" fillId="0" borderId="44" xfId="0" applyFont="1" applyBorder="1" applyAlignment="1">
      <alignment horizontal="justify" vertical="center" wrapText="1"/>
    </xf>
    <xf numFmtId="0" fontId="3" fillId="36" borderId="45" xfId="0" applyFont="1" applyFill="1" applyBorder="1" applyAlignment="1">
      <alignment horizontal="center" vertical="center"/>
    </xf>
    <xf numFmtId="0" fontId="3" fillId="36" borderId="0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5" fillId="10" borderId="26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40">
      <selection activeCell="I56" sqref="I56"/>
    </sheetView>
  </sheetViews>
  <sheetFormatPr defaultColWidth="11.421875" defaultRowHeight="15"/>
  <cols>
    <col min="1" max="1" width="7.8515625" style="165" customWidth="1"/>
    <col min="2" max="2" width="46.00390625" style="0" customWidth="1"/>
    <col min="3" max="3" width="17.57421875" style="166" customWidth="1"/>
    <col min="4" max="4" width="11.421875" style="166" customWidth="1"/>
    <col min="5" max="5" width="17.00390625" style="167" customWidth="1"/>
    <col min="6" max="6" width="14.57421875" style="168" customWidth="1"/>
  </cols>
  <sheetData>
    <row r="1" spans="1:14" ht="18.75" thickBot="1">
      <c r="A1" s="187" t="s">
        <v>0</v>
      </c>
      <c r="B1" s="188"/>
      <c r="C1" s="188"/>
      <c r="D1" s="188"/>
      <c r="E1" s="188"/>
      <c r="F1" s="189"/>
      <c r="G1" s="1"/>
      <c r="H1" s="1"/>
      <c r="I1" s="1"/>
      <c r="J1" s="1"/>
      <c r="K1" s="1"/>
      <c r="L1" s="1"/>
      <c r="M1" s="1"/>
      <c r="N1" s="1"/>
    </row>
    <row r="2" spans="1:14" ht="36.75" customHeight="1">
      <c r="A2" s="190" t="s">
        <v>1</v>
      </c>
      <c r="B2" s="191"/>
      <c r="C2" s="191"/>
      <c r="D2" s="191"/>
      <c r="E2" s="191"/>
      <c r="F2" s="192"/>
      <c r="G2" s="1"/>
      <c r="H2" s="1"/>
      <c r="I2" s="1"/>
      <c r="J2" s="1"/>
      <c r="K2" s="1"/>
      <c r="L2" s="1"/>
      <c r="M2" s="1"/>
      <c r="N2" s="1"/>
    </row>
    <row r="3" spans="1:14" ht="32.25" customHeight="1" thickBot="1">
      <c r="A3" s="193"/>
      <c r="B3" s="194"/>
      <c r="C3" s="194"/>
      <c r="D3" s="194"/>
      <c r="E3" s="194"/>
      <c r="F3" s="195"/>
      <c r="G3" s="1"/>
      <c r="H3" s="1"/>
      <c r="I3" s="1"/>
      <c r="J3" s="1"/>
      <c r="K3" s="1"/>
      <c r="L3" s="1"/>
      <c r="M3" s="1"/>
      <c r="N3" s="1"/>
    </row>
    <row r="4" spans="1:14" ht="15.75" thickBot="1">
      <c r="A4" s="196" t="s">
        <v>2</v>
      </c>
      <c r="B4" s="197"/>
      <c r="C4" s="197"/>
      <c r="D4" s="197"/>
      <c r="E4" s="197"/>
      <c r="F4" s="198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3"/>
      <c r="C5" s="4" t="s">
        <v>3</v>
      </c>
      <c r="D5" s="5"/>
      <c r="E5" s="6" t="s">
        <v>4</v>
      </c>
      <c r="F5" s="7" t="s">
        <v>5</v>
      </c>
      <c r="G5" s="1"/>
      <c r="H5" s="8"/>
      <c r="I5" s="9"/>
      <c r="J5" s="9"/>
      <c r="K5" s="9"/>
      <c r="L5" s="9"/>
      <c r="M5" s="9"/>
      <c r="N5" s="9"/>
    </row>
    <row r="6" spans="1:14" ht="15">
      <c r="A6" s="10" t="s">
        <v>6</v>
      </c>
      <c r="B6" s="11" t="s">
        <v>7</v>
      </c>
      <c r="C6" s="12" t="s">
        <v>8</v>
      </c>
      <c r="D6" s="13"/>
      <c r="E6" s="14" t="s">
        <v>9</v>
      </c>
      <c r="F6" s="15" t="s">
        <v>10</v>
      </c>
      <c r="G6" s="1"/>
      <c r="H6" s="1"/>
      <c r="I6" s="1"/>
      <c r="J6" s="1"/>
      <c r="K6" s="1"/>
      <c r="L6" s="1"/>
      <c r="M6" s="1"/>
      <c r="N6" s="1"/>
    </row>
    <row r="7" spans="1:14" ht="15.75" thickBot="1">
      <c r="A7" s="16"/>
      <c r="B7" s="17"/>
      <c r="C7" s="18"/>
      <c r="D7" s="19"/>
      <c r="E7" s="20"/>
      <c r="F7" s="21"/>
      <c r="G7" s="1"/>
      <c r="H7" s="1"/>
      <c r="I7" s="1"/>
      <c r="J7" s="1"/>
      <c r="K7" s="1"/>
      <c r="L7" s="1"/>
      <c r="M7" s="1"/>
      <c r="N7" s="1"/>
    </row>
    <row r="8" spans="1:14" ht="15.75" thickBot="1">
      <c r="A8" s="177" t="s">
        <v>11</v>
      </c>
      <c r="B8" s="178"/>
      <c r="C8" s="22"/>
      <c r="D8" s="23"/>
      <c r="E8" s="24"/>
      <c r="F8" s="25"/>
      <c r="G8" s="1"/>
      <c r="H8" s="1"/>
      <c r="I8" s="1"/>
      <c r="J8" s="1"/>
      <c r="K8" s="1"/>
      <c r="L8" s="1"/>
      <c r="M8" s="1"/>
      <c r="N8" s="1"/>
    </row>
    <row r="9" spans="1:14" ht="15">
      <c r="A9" s="26"/>
      <c r="B9" s="27" t="s">
        <v>12</v>
      </c>
      <c r="C9" s="28"/>
      <c r="D9" s="29"/>
      <c r="E9" s="30"/>
      <c r="F9" s="31"/>
      <c r="G9" s="1"/>
      <c r="H9" s="1"/>
      <c r="I9" s="1"/>
      <c r="J9" s="1"/>
      <c r="K9" s="1"/>
      <c r="L9" s="1"/>
      <c r="M9" s="1"/>
      <c r="N9" s="1"/>
    </row>
    <row r="10" spans="1:14" ht="21">
      <c r="A10" s="32"/>
      <c r="B10" s="33" t="s">
        <v>13</v>
      </c>
      <c r="C10" s="34"/>
      <c r="D10" s="35"/>
      <c r="E10" s="36"/>
      <c r="F10" s="37">
        <f>A10*(C10+D10)*E10</f>
        <v>0</v>
      </c>
      <c r="G10" s="1"/>
      <c r="H10" s="38"/>
      <c r="I10" s="38"/>
      <c r="J10" s="38"/>
      <c r="K10" s="38"/>
      <c r="L10" s="38"/>
      <c r="M10" s="38"/>
      <c r="N10" s="1"/>
    </row>
    <row r="11" spans="1:14" ht="21">
      <c r="A11" s="32">
        <v>2</v>
      </c>
      <c r="B11" s="33" t="s">
        <v>14</v>
      </c>
      <c r="C11" s="34"/>
      <c r="D11" s="35"/>
      <c r="E11" s="36">
        <v>5</v>
      </c>
      <c r="F11" s="37">
        <f aca="true" t="shared" si="0" ref="F11:F17">A11*(C11+D11)*E11</f>
        <v>0</v>
      </c>
      <c r="G11" s="1"/>
      <c r="H11" s="38"/>
      <c r="I11" s="38"/>
      <c r="J11" s="38"/>
      <c r="K11" s="38"/>
      <c r="L11" s="38"/>
      <c r="M11" s="38"/>
      <c r="N11" s="1"/>
    </row>
    <row r="12" spans="1:14" ht="21">
      <c r="A12" s="32">
        <v>1</v>
      </c>
      <c r="B12" s="33" t="s">
        <v>15</v>
      </c>
      <c r="C12" s="34"/>
      <c r="D12" s="35"/>
      <c r="E12" s="36">
        <v>5</v>
      </c>
      <c r="F12" s="37">
        <f t="shared" si="0"/>
        <v>0</v>
      </c>
      <c r="G12" s="1"/>
      <c r="H12" s="38"/>
      <c r="I12" s="38"/>
      <c r="J12" s="38"/>
      <c r="K12" s="38"/>
      <c r="L12" s="38"/>
      <c r="M12" s="38"/>
      <c r="N12" s="1"/>
    </row>
    <row r="13" spans="1:14" ht="21">
      <c r="A13" s="32"/>
      <c r="B13" s="39" t="s">
        <v>16</v>
      </c>
      <c r="C13" s="34"/>
      <c r="D13" s="35"/>
      <c r="E13" s="36"/>
      <c r="F13" s="37"/>
      <c r="G13" s="1"/>
      <c r="H13" s="38"/>
      <c r="I13" s="38"/>
      <c r="J13" s="38"/>
      <c r="K13" s="38"/>
      <c r="L13" s="38"/>
      <c r="M13" s="38"/>
      <c r="N13" s="1"/>
    </row>
    <row r="14" spans="1:14" ht="21">
      <c r="A14" s="32">
        <v>1</v>
      </c>
      <c r="B14" s="33" t="s">
        <v>17</v>
      </c>
      <c r="C14" s="34"/>
      <c r="D14" s="35"/>
      <c r="E14" s="36">
        <v>5</v>
      </c>
      <c r="F14" s="37">
        <f t="shared" si="0"/>
        <v>0</v>
      </c>
      <c r="G14" s="1"/>
      <c r="H14" s="38"/>
      <c r="I14" s="38"/>
      <c r="J14" s="38"/>
      <c r="K14" s="38"/>
      <c r="L14" s="38"/>
      <c r="M14" s="38"/>
      <c r="N14" s="1"/>
    </row>
    <row r="15" spans="1:14" ht="15">
      <c r="A15" s="32"/>
      <c r="B15" s="39" t="s">
        <v>18</v>
      </c>
      <c r="C15" s="34"/>
      <c r="D15" s="40"/>
      <c r="E15" s="41"/>
      <c r="F15" s="37"/>
      <c r="G15" s="1"/>
      <c r="H15" s="1"/>
      <c r="I15" s="1"/>
      <c r="J15" s="1"/>
      <c r="K15" s="1"/>
      <c r="L15" s="1"/>
      <c r="M15" s="1"/>
      <c r="N15" s="1"/>
    </row>
    <row r="16" spans="1:14" ht="15">
      <c r="A16" s="32"/>
      <c r="B16" s="33"/>
      <c r="C16" s="34"/>
      <c r="D16" s="35"/>
      <c r="E16" s="36"/>
      <c r="F16" s="37">
        <f t="shared" si="0"/>
        <v>0</v>
      </c>
      <c r="G16" s="1"/>
      <c r="H16" s="1"/>
      <c r="I16" s="1"/>
      <c r="J16" s="1"/>
      <c r="K16" s="1"/>
      <c r="L16" s="1"/>
      <c r="M16" s="1"/>
      <c r="N16" s="1"/>
    </row>
    <row r="17" spans="1:14" ht="15.75" thickBot="1">
      <c r="A17" s="42">
        <v>1</v>
      </c>
      <c r="B17" s="43" t="s">
        <v>19</v>
      </c>
      <c r="C17" s="44"/>
      <c r="D17" s="45"/>
      <c r="E17" s="46">
        <v>5</v>
      </c>
      <c r="F17" s="37">
        <f t="shared" si="0"/>
        <v>0</v>
      </c>
      <c r="G17" s="1"/>
      <c r="H17" s="1"/>
      <c r="I17" s="1"/>
      <c r="J17" s="1"/>
      <c r="K17" s="1"/>
      <c r="L17" s="1"/>
      <c r="M17" s="1"/>
      <c r="N17" s="1"/>
    </row>
    <row r="18" spans="1:14" ht="15.75" thickBot="1">
      <c r="A18" s="175" t="s">
        <v>20</v>
      </c>
      <c r="B18" s="199"/>
      <c r="C18" s="47"/>
      <c r="D18" s="48"/>
      <c r="E18" s="49"/>
      <c r="F18" s="50">
        <f>SUM(F10:F17)</f>
        <v>0</v>
      </c>
      <c r="G18" s="1"/>
      <c r="H18" s="1"/>
      <c r="I18" s="1"/>
      <c r="J18" s="1"/>
      <c r="K18" s="1"/>
      <c r="L18" s="1"/>
      <c r="M18" s="1"/>
      <c r="N18" s="1"/>
    </row>
    <row r="19" spans="1:14" ht="15.75" thickBot="1">
      <c r="A19" s="51"/>
      <c r="B19" s="52" t="s">
        <v>21</v>
      </c>
      <c r="C19" s="53"/>
      <c r="D19" s="54"/>
      <c r="E19" s="55"/>
      <c r="F19" s="56"/>
      <c r="G19" s="1"/>
      <c r="H19" s="1"/>
      <c r="I19" s="1"/>
      <c r="J19" s="1"/>
      <c r="K19" s="1"/>
      <c r="L19" s="1"/>
      <c r="M19" s="1"/>
      <c r="N19" s="1"/>
    </row>
    <row r="20" spans="1:14" ht="15.75" thickBot="1">
      <c r="A20" s="175" t="s">
        <v>22</v>
      </c>
      <c r="B20" s="199"/>
      <c r="C20" s="57"/>
      <c r="D20" s="58"/>
      <c r="E20" s="59"/>
      <c r="F20" s="60">
        <f>+F18*F19</f>
        <v>0</v>
      </c>
      <c r="G20" s="1"/>
      <c r="H20" s="1"/>
      <c r="I20" s="1"/>
      <c r="J20" s="1"/>
      <c r="K20" s="1"/>
      <c r="L20" s="1"/>
      <c r="M20" s="1"/>
      <c r="N20" s="1"/>
    </row>
    <row r="21" spans="1:14" ht="15.75" thickBot="1">
      <c r="A21" s="61"/>
      <c r="B21" s="52"/>
      <c r="C21" s="62"/>
      <c r="D21" s="62"/>
      <c r="E21" s="63"/>
      <c r="F21" s="64"/>
      <c r="G21" s="1"/>
      <c r="H21" s="1"/>
      <c r="I21" s="1"/>
      <c r="J21" s="1"/>
      <c r="K21" s="1"/>
      <c r="L21" s="1"/>
      <c r="M21" s="1"/>
      <c r="N21" s="1"/>
    </row>
    <row r="22" spans="1:14" ht="15">
      <c r="A22" s="65"/>
      <c r="B22" s="66" t="s">
        <v>23</v>
      </c>
      <c r="C22" s="67" t="s">
        <v>24</v>
      </c>
      <c r="D22" s="68"/>
      <c r="E22" s="69" t="s">
        <v>25</v>
      </c>
      <c r="F22" s="70"/>
      <c r="G22" s="1"/>
      <c r="H22" s="1"/>
      <c r="I22" s="1"/>
      <c r="J22" s="1"/>
      <c r="K22" s="1"/>
      <c r="L22" s="1"/>
      <c r="M22" s="1"/>
      <c r="N22" s="1"/>
    </row>
    <row r="23" spans="1:14" ht="15">
      <c r="A23" s="71"/>
      <c r="B23" s="72" t="s">
        <v>26</v>
      </c>
      <c r="C23" s="73"/>
      <c r="D23" s="73"/>
      <c r="E23" s="74"/>
      <c r="F23" s="75">
        <f>(C23+D23)*E23</f>
        <v>0</v>
      </c>
      <c r="G23" s="1"/>
      <c r="H23" s="1"/>
      <c r="I23" s="1"/>
      <c r="J23" s="1"/>
      <c r="K23" s="1"/>
      <c r="L23" s="1"/>
      <c r="M23" s="1"/>
      <c r="N23" s="1"/>
    </row>
    <row r="24" spans="1:14" ht="15">
      <c r="A24" s="71">
        <v>1</v>
      </c>
      <c r="B24" s="76" t="s">
        <v>27</v>
      </c>
      <c r="C24" s="35"/>
      <c r="D24" s="35"/>
      <c r="E24" s="36">
        <v>3</v>
      </c>
      <c r="F24" s="37">
        <f>(C24+D24)*E24</f>
        <v>0</v>
      </c>
      <c r="G24" s="1"/>
      <c r="H24" s="1"/>
      <c r="I24" s="1"/>
      <c r="J24" s="1"/>
      <c r="K24" s="1"/>
      <c r="L24" s="1"/>
      <c r="M24" s="1"/>
      <c r="N24" s="1"/>
    </row>
    <row r="25" spans="1:14" ht="15">
      <c r="A25" s="71"/>
      <c r="B25" s="76" t="s">
        <v>28</v>
      </c>
      <c r="C25" s="35"/>
      <c r="D25" s="35"/>
      <c r="E25" s="36"/>
      <c r="F25" s="37">
        <f>(C25+D25)*E25</f>
        <v>0</v>
      </c>
      <c r="G25" s="1"/>
      <c r="H25" s="1"/>
      <c r="I25" s="1"/>
      <c r="J25" s="1"/>
      <c r="K25" s="1"/>
      <c r="L25" s="1"/>
      <c r="M25" s="1"/>
      <c r="N25" s="1"/>
    </row>
    <row r="26" spans="1:14" ht="15.75" thickBot="1">
      <c r="A26" s="77">
        <v>1</v>
      </c>
      <c r="B26" s="78" t="s">
        <v>29</v>
      </c>
      <c r="C26" s="79"/>
      <c r="D26" s="79"/>
      <c r="E26" s="80">
        <v>5</v>
      </c>
      <c r="F26" s="81">
        <f>(C26+D26)*E26</f>
        <v>0</v>
      </c>
      <c r="G26" s="1"/>
      <c r="H26" s="1"/>
      <c r="I26" s="1"/>
      <c r="J26" s="1"/>
      <c r="K26" s="1"/>
      <c r="L26" s="1"/>
      <c r="M26" s="1"/>
      <c r="N26" s="1"/>
    </row>
    <row r="27" spans="1:14" ht="15.75" thickBot="1">
      <c r="A27" s="175" t="s">
        <v>30</v>
      </c>
      <c r="B27" s="176"/>
      <c r="C27" s="82"/>
      <c r="D27" s="82"/>
      <c r="E27" s="83"/>
      <c r="F27" s="84">
        <f>SUM(F23:F26)</f>
        <v>0</v>
      </c>
      <c r="G27" s="1"/>
      <c r="H27" s="1"/>
      <c r="I27" s="1"/>
      <c r="J27" s="1"/>
      <c r="K27" s="1"/>
      <c r="L27" s="1"/>
      <c r="M27" s="1"/>
      <c r="N27" s="1"/>
    </row>
    <row r="28" spans="1:14" ht="15.75" thickBot="1">
      <c r="A28" s="61"/>
      <c r="B28" s="85"/>
      <c r="C28" s="86"/>
      <c r="D28" s="86"/>
      <c r="E28" s="87"/>
      <c r="F28" s="64"/>
      <c r="G28" s="1"/>
      <c r="H28" s="1"/>
      <c r="I28" s="1"/>
      <c r="J28" s="1"/>
      <c r="K28" s="1"/>
      <c r="L28" s="1"/>
      <c r="M28" s="1"/>
      <c r="N28" s="1"/>
    </row>
    <row r="29" spans="1:14" ht="15.75" thickBot="1">
      <c r="A29" s="88"/>
      <c r="B29" s="89" t="s">
        <v>31</v>
      </c>
      <c r="C29" s="90"/>
      <c r="D29" s="90"/>
      <c r="E29" s="91"/>
      <c r="F29" s="92">
        <f>+F27+F20</f>
        <v>0</v>
      </c>
      <c r="G29" s="1"/>
      <c r="H29" s="1"/>
      <c r="I29" s="1"/>
      <c r="J29" s="1"/>
      <c r="K29" s="1"/>
      <c r="L29" s="1"/>
      <c r="M29" s="1"/>
      <c r="N29" s="1"/>
    </row>
    <row r="30" spans="1:14" s="96" customFormat="1" ht="12">
      <c r="A30" s="93"/>
      <c r="B30" s="93"/>
      <c r="C30" s="94"/>
      <c r="D30" s="5" t="s">
        <v>32</v>
      </c>
      <c r="E30" s="6" t="s">
        <v>33</v>
      </c>
      <c r="F30" s="7" t="s">
        <v>5</v>
      </c>
      <c r="G30" s="95"/>
      <c r="H30" s="95"/>
      <c r="I30" s="95"/>
      <c r="J30" s="95"/>
      <c r="K30" s="95"/>
      <c r="L30" s="95"/>
      <c r="M30" s="95"/>
      <c r="N30" s="95"/>
    </row>
    <row r="31" spans="1:14" s="96" customFormat="1" ht="12">
      <c r="A31" s="97" t="s">
        <v>34</v>
      </c>
      <c r="B31" s="97" t="s">
        <v>35</v>
      </c>
      <c r="C31" s="98" t="s">
        <v>36</v>
      </c>
      <c r="D31" s="13" t="s">
        <v>37</v>
      </c>
      <c r="E31" s="14" t="s">
        <v>38</v>
      </c>
      <c r="F31" s="15" t="s">
        <v>10</v>
      </c>
      <c r="G31" s="95"/>
      <c r="H31" s="95"/>
      <c r="I31" s="95"/>
      <c r="J31" s="95"/>
      <c r="K31" s="95"/>
      <c r="L31" s="95"/>
      <c r="M31" s="95"/>
      <c r="N31" s="95"/>
    </row>
    <row r="32" spans="1:14" s="96" customFormat="1" ht="12.75" thickBot="1">
      <c r="A32" s="99"/>
      <c r="B32" s="99"/>
      <c r="C32" s="100"/>
      <c r="D32" s="19"/>
      <c r="E32" s="101"/>
      <c r="F32" s="21"/>
      <c r="G32" s="95"/>
      <c r="H32" s="95"/>
      <c r="I32" s="95"/>
      <c r="J32" s="95"/>
      <c r="K32" s="95"/>
      <c r="L32" s="95"/>
      <c r="M32" s="95"/>
      <c r="N32" s="95"/>
    </row>
    <row r="33" spans="1:14" ht="15.75" thickBot="1">
      <c r="A33" s="177" t="s">
        <v>39</v>
      </c>
      <c r="B33" s="178"/>
      <c r="C33" s="179"/>
      <c r="D33" s="180"/>
      <c r="E33" s="180"/>
      <c r="F33" s="181"/>
      <c r="G33" s="1"/>
      <c r="H33" s="9"/>
      <c r="I33" s="9"/>
      <c r="J33" s="9"/>
      <c r="K33" s="9"/>
      <c r="L33" s="9"/>
      <c r="M33" s="9"/>
      <c r="N33" s="1"/>
    </row>
    <row r="34" spans="1:14" ht="15.75" thickBot="1">
      <c r="A34" s="185" t="s">
        <v>40</v>
      </c>
      <c r="B34" s="186"/>
      <c r="C34" s="182"/>
      <c r="D34" s="183"/>
      <c r="E34" s="183"/>
      <c r="F34" s="184"/>
      <c r="G34" s="1"/>
      <c r="H34" s="9"/>
      <c r="I34" s="9"/>
      <c r="J34" s="9"/>
      <c r="K34" s="9"/>
      <c r="L34" s="9"/>
      <c r="M34" s="9"/>
      <c r="N34" s="1"/>
    </row>
    <row r="35" spans="1:14" ht="15">
      <c r="A35" s="102"/>
      <c r="B35" s="72" t="s">
        <v>41</v>
      </c>
      <c r="C35" s="103" t="s">
        <v>42</v>
      </c>
      <c r="D35" s="104"/>
      <c r="E35" s="105"/>
      <c r="F35" s="106">
        <f aca="true" t="shared" si="1" ref="F35:F40">A35*(D35*E35)</f>
        <v>0</v>
      </c>
      <c r="G35" s="1"/>
      <c r="H35" s="9"/>
      <c r="I35" s="9"/>
      <c r="J35" s="9"/>
      <c r="K35" s="9"/>
      <c r="L35" s="9"/>
      <c r="M35" s="9"/>
      <c r="N35" s="1"/>
    </row>
    <row r="36" spans="1:14" ht="15">
      <c r="A36" s="71"/>
      <c r="B36" s="76" t="s">
        <v>26</v>
      </c>
      <c r="C36" s="103" t="s">
        <v>42</v>
      </c>
      <c r="D36" s="104"/>
      <c r="E36" s="105"/>
      <c r="F36" s="106">
        <f t="shared" si="1"/>
        <v>0</v>
      </c>
      <c r="G36" s="1"/>
      <c r="H36" s="9"/>
      <c r="I36" s="9"/>
      <c r="J36" s="9"/>
      <c r="K36" s="9"/>
      <c r="L36" s="9"/>
      <c r="M36" s="9"/>
      <c r="N36" s="1"/>
    </row>
    <row r="37" spans="1:14" ht="15">
      <c r="A37" s="71">
        <v>1</v>
      </c>
      <c r="B37" s="76" t="s">
        <v>27</v>
      </c>
      <c r="C37" s="103" t="s">
        <v>42</v>
      </c>
      <c r="D37" s="104"/>
      <c r="E37" s="105">
        <v>12</v>
      </c>
      <c r="F37" s="106">
        <f t="shared" si="1"/>
        <v>0</v>
      </c>
      <c r="G37" s="1"/>
      <c r="H37" s="9"/>
      <c r="I37" s="9"/>
      <c r="J37" s="9"/>
      <c r="K37" s="9"/>
      <c r="L37" s="9"/>
      <c r="M37" s="9"/>
      <c r="N37" s="1"/>
    </row>
    <row r="38" spans="1:14" ht="15">
      <c r="A38" s="71"/>
      <c r="B38" s="76" t="s">
        <v>28</v>
      </c>
      <c r="C38" s="103" t="s">
        <v>42</v>
      </c>
      <c r="D38" s="104"/>
      <c r="E38" s="105"/>
      <c r="F38" s="106">
        <f t="shared" si="1"/>
        <v>0</v>
      </c>
      <c r="G38" s="1"/>
      <c r="H38" s="9"/>
      <c r="I38" s="9"/>
      <c r="J38" s="9"/>
      <c r="K38" s="9"/>
      <c r="L38" s="9"/>
      <c r="M38" s="9"/>
      <c r="N38" s="1"/>
    </row>
    <row r="39" spans="1:14" ht="15">
      <c r="A39" s="71">
        <v>1</v>
      </c>
      <c r="B39" s="76" t="s">
        <v>29</v>
      </c>
      <c r="C39" s="103" t="s">
        <v>42</v>
      </c>
      <c r="D39" s="104"/>
      <c r="E39" s="105">
        <v>20</v>
      </c>
      <c r="F39" s="106">
        <f t="shared" si="1"/>
        <v>0</v>
      </c>
      <c r="G39" s="1"/>
      <c r="H39" s="9"/>
      <c r="I39" s="9"/>
      <c r="J39" s="9"/>
      <c r="K39" s="9"/>
      <c r="L39" s="9"/>
      <c r="M39" s="9"/>
      <c r="N39" s="1"/>
    </row>
    <row r="40" spans="1:14" ht="15.75" thickBot="1">
      <c r="A40" s="71"/>
      <c r="B40" s="76" t="s">
        <v>43</v>
      </c>
      <c r="C40" s="103" t="s">
        <v>42</v>
      </c>
      <c r="D40" s="104"/>
      <c r="E40" s="105"/>
      <c r="F40" s="106">
        <f t="shared" si="1"/>
        <v>0</v>
      </c>
      <c r="G40" s="1"/>
      <c r="H40" s="9"/>
      <c r="I40" s="9"/>
      <c r="J40" s="9"/>
      <c r="K40" s="9"/>
      <c r="L40" s="9"/>
      <c r="M40" s="9"/>
      <c r="N40" s="1"/>
    </row>
    <row r="41" spans="1:14" ht="15.75" thickBot="1">
      <c r="A41" s="185" t="s">
        <v>44</v>
      </c>
      <c r="B41" s="186"/>
      <c r="C41" s="107"/>
      <c r="D41" s="108"/>
      <c r="E41" s="24"/>
      <c r="F41" s="109"/>
      <c r="G41" s="1"/>
      <c r="H41" s="9"/>
      <c r="I41" s="9"/>
      <c r="J41" s="9"/>
      <c r="K41" s="9"/>
      <c r="L41" s="9"/>
      <c r="M41" s="9"/>
      <c r="N41" s="1"/>
    </row>
    <row r="42" spans="1:14" ht="15">
      <c r="A42" s="102">
        <v>1</v>
      </c>
      <c r="B42" s="72" t="s">
        <v>45</v>
      </c>
      <c r="C42" s="103" t="s">
        <v>46</v>
      </c>
      <c r="D42" s="110"/>
      <c r="E42" s="111">
        <v>5</v>
      </c>
      <c r="F42" s="106">
        <f>A42*D42*E42</f>
        <v>0</v>
      </c>
      <c r="G42" s="1"/>
      <c r="H42" s="1"/>
      <c r="I42" s="1"/>
      <c r="J42" s="1"/>
      <c r="K42" s="1"/>
      <c r="L42" s="1"/>
      <c r="M42" s="1"/>
      <c r="N42" s="1"/>
    </row>
    <row r="43" spans="1:14" ht="15">
      <c r="A43" s="71">
        <v>1</v>
      </c>
      <c r="B43" s="76" t="s">
        <v>47</v>
      </c>
      <c r="C43" s="112" t="s">
        <v>46</v>
      </c>
      <c r="D43" s="113"/>
      <c r="E43" s="114">
        <v>5</v>
      </c>
      <c r="F43" s="106">
        <f>A43*D43*E43</f>
        <v>0</v>
      </c>
      <c r="G43" s="1"/>
      <c r="H43" s="1"/>
      <c r="I43" s="1"/>
      <c r="J43" s="1"/>
      <c r="K43" s="1"/>
      <c r="L43" s="1"/>
      <c r="M43" s="1"/>
      <c r="N43" s="1"/>
    </row>
    <row r="44" spans="1:14" ht="15.75" thickBot="1">
      <c r="A44" s="115">
        <v>1</v>
      </c>
      <c r="B44" s="116" t="s">
        <v>48</v>
      </c>
      <c r="C44" s="117" t="s">
        <v>46</v>
      </c>
      <c r="D44" s="118"/>
      <c r="E44" s="119">
        <v>5</v>
      </c>
      <c r="F44" s="106">
        <f>A44*D44*E44</f>
        <v>0</v>
      </c>
      <c r="G44" s="1"/>
      <c r="H44" s="1"/>
      <c r="I44" s="1"/>
      <c r="J44" s="1"/>
      <c r="K44" s="1"/>
      <c r="L44" s="1"/>
      <c r="M44" s="1"/>
      <c r="N44" s="1"/>
    </row>
    <row r="45" spans="1:14" ht="15.75" thickBot="1">
      <c r="A45" s="185" t="s">
        <v>49</v>
      </c>
      <c r="B45" s="186"/>
      <c r="C45" s="107"/>
      <c r="D45" s="108"/>
      <c r="E45" s="24"/>
      <c r="F45" s="109"/>
      <c r="G45" s="1"/>
      <c r="H45" s="1"/>
      <c r="I45" s="1"/>
      <c r="J45" s="1"/>
      <c r="K45" s="1"/>
      <c r="L45" s="1"/>
      <c r="M45" s="1"/>
      <c r="N45" s="1"/>
    </row>
    <row r="46" spans="1:14" ht="18" customHeight="1">
      <c r="A46" s="102">
        <v>1</v>
      </c>
      <c r="B46" s="120" t="s">
        <v>50</v>
      </c>
      <c r="C46" s="121" t="s">
        <v>46</v>
      </c>
      <c r="D46" s="122"/>
      <c r="E46" s="123">
        <v>5</v>
      </c>
      <c r="F46" s="124">
        <f aca="true" t="shared" si="2" ref="F46:F51">A46*D46*E46</f>
        <v>0</v>
      </c>
      <c r="G46" s="1"/>
      <c r="H46" s="1"/>
      <c r="I46" s="1"/>
      <c r="J46" s="1"/>
      <c r="K46" s="1"/>
      <c r="L46" s="1"/>
      <c r="M46" s="1"/>
      <c r="N46" s="1"/>
    </row>
    <row r="47" spans="1:14" ht="18" customHeight="1">
      <c r="A47" s="71">
        <v>1</v>
      </c>
      <c r="B47" s="125" t="s">
        <v>51</v>
      </c>
      <c r="C47" s="126" t="s">
        <v>52</v>
      </c>
      <c r="D47" s="113"/>
      <c r="E47" s="114">
        <v>1</v>
      </c>
      <c r="F47" s="106">
        <f t="shared" si="2"/>
        <v>0</v>
      </c>
      <c r="G47" s="1"/>
      <c r="H47" s="1"/>
      <c r="I47" s="1"/>
      <c r="J47" s="1"/>
      <c r="K47" s="1"/>
      <c r="L47" s="1"/>
      <c r="M47" s="1"/>
      <c r="N47" s="1"/>
    </row>
    <row r="48" spans="1:14" ht="18" customHeight="1">
      <c r="A48" s="71">
        <v>1</v>
      </c>
      <c r="B48" s="125" t="s">
        <v>53</v>
      </c>
      <c r="C48" s="126" t="s">
        <v>46</v>
      </c>
      <c r="D48" s="113"/>
      <c r="E48" s="114">
        <v>5</v>
      </c>
      <c r="F48" s="106">
        <f t="shared" si="2"/>
        <v>0</v>
      </c>
      <c r="G48" s="1"/>
      <c r="H48" s="1"/>
      <c r="I48" s="1"/>
      <c r="J48" s="1"/>
      <c r="K48" s="1"/>
      <c r="L48" s="1"/>
      <c r="M48" s="1"/>
      <c r="N48" s="1"/>
    </row>
    <row r="49" spans="1:14" ht="18" customHeight="1">
      <c r="A49" s="71">
        <v>1</v>
      </c>
      <c r="B49" s="127" t="s">
        <v>54</v>
      </c>
      <c r="C49" s="126" t="s">
        <v>46</v>
      </c>
      <c r="D49" s="113"/>
      <c r="E49" s="114">
        <v>5</v>
      </c>
      <c r="F49" s="106">
        <f t="shared" si="2"/>
        <v>0</v>
      </c>
      <c r="G49" s="1"/>
      <c r="H49" s="1"/>
      <c r="I49" s="1"/>
      <c r="J49" s="1"/>
      <c r="K49" s="1"/>
      <c r="L49" s="1"/>
      <c r="M49" s="1"/>
      <c r="N49" s="1"/>
    </row>
    <row r="50" spans="1:14" ht="18" customHeight="1">
      <c r="A50" s="71">
        <v>1</v>
      </c>
      <c r="B50" s="127" t="s">
        <v>55</v>
      </c>
      <c r="C50" s="126" t="s">
        <v>46</v>
      </c>
      <c r="D50" s="113"/>
      <c r="E50" s="114">
        <v>5</v>
      </c>
      <c r="F50" s="106">
        <f t="shared" si="2"/>
        <v>0</v>
      </c>
      <c r="G50" s="1"/>
      <c r="H50" s="1"/>
      <c r="I50" s="1"/>
      <c r="J50" s="1"/>
      <c r="K50" s="1"/>
      <c r="L50" s="1"/>
      <c r="M50" s="1"/>
      <c r="N50" s="1"/>
    </row>
    <row r="51" spans="1:14" ht="18" customHeight="1" thickBot="1">
      <c r="A51" s="77">
        <v>1</v>
      </c>
      <c r="B51" s="128" t="s">
        <v>56</v>
      </c>
      <c r="C51" s="129" t="s">
        <v>46</v>
      </c>
      <c r="D51" s="130"/>
      <c r="E51" s="131">
        <v>5</v>
      </c>
      <c r="F51" s="132">
        <f t="shared" si="2"/>
        <v>0</v>
      </c>
      <c r="G51" s="1"/>
      <c r="H51" s="1"/>
      <c r="I51" s="1"/>
      <c r="J51" s="1"/>
      <c r="K51" s="1"/>
      <c r="L51" s="1"/>
      <c r="M51" s="1"/>
      <c r="N51" s="1"/>
    </row>
    <row r="52" spans="1:14" ht="15.75" thickBot="1">
      <c r="A52" s="169" t="s">
        <v>57</v>
      </c>
      <c r="B52" s="170"/>
      <c r="C52" s="133"/>
      <c r="D52" s="133"/>
      <c r="E52" s="134"/>
      <c r="F52" s="135">
        <f>SUM(F35:F51)</f>
        <v>0</v>
      </c>
      <c r="G52" s="1"/>
      <c r="H52" s="1"/>
      <c r="I52" s="1"/>
      <c r="J52" s="1"/>
      <c r="K52" s="1"/>
      <c r="L52" s="1"/>
      <c r="M52" s="1"/>
      <c r="N52" s="1"/>
    </row>
    <row r="53" spans="1:14" ht="15">
      <c r="A53" s="65"/>
      <c r="B53" s="136" t="s">
        <v>58</v>
      </c>
      <c r="C53" s="137"/>
      <c r="D53" s="137"/>
      <c r="E53" s="138"/>
      <c r="F53" s="139">
        <f>+F52+F29</f>
        <v>0</v>
      </c>
      <c r="G53" s="1"/>
      <c r="H53" s="1"/>
      <c r="I53" s="1"/>
      <c r="J53" s="1"/>
      <c r="K53" s="1"/>
      <c r="L53" s="1"/>
      <c r="M53" s="1"/>
      <c r="N53" s="1"/>
    </row>
    <row r="54" spans="1:14" ht="15.75" thickBot="1">
      <c r="A54" s="115"/>
      <c r="B54" s="140" t="s">
        <v>59</v>
      </c>
      <c r="C54" s="45"/>
      <c r="D54" s="45"/>
      <c r="E54" s="46"/>
      <c r="F54" s="141">
        <f>+ROUND(F53*0.16,0)</f>
        <v>0</v>
      </c>
      <c r="I54" s="85"/>
      <c r="J54" s="85"/>
      <c r="K54" s="85"/>
      <c r="L54" s="85"/>
      <c r="M54" s="85"/>
      <c r="N54" s="85"/>
    </row>
    <row r="55" spans="1:14" ht="15.75" thickBot="1">
      <c r="A55" s="171" t="s">
        <v>60</v>
      </c>
      <c r="B55" s="172"/>
      <c r="C55" s="142"/>
      <c r="D55" s="143"/>
      <c r="E55" s="144"/>
      <c r="F55" s="145">
        <f>+F53+F54</f>
        <v>0</v>
      </c>
      <c r="I55" s="146"/>
      <c r="J55" s="146"/>
      <c r="K55" s="85"/>
      <c r="L55" s="85"/>
      <c r="M55" s="85"/>
      <c r="N55" s="85"/>
    </row>
    <row r="56" spans="1:14" ht="15.75">
      <c r="A56" s="147"/>
      <c r="B56" s="148"/>
      <c r="C56" s="149"/>
      <c r="D56" s="149"/>
      <c r="E56" s="150"/>
      <c r="F56" s="151"/>
      <c r="I56" s="9"/>
      <c r="J56" s="9"/>
      <c r="K56" s="9"/>
      <c r="L56" s="85"/>
      <c r="M56" s="85"/>
      <c r="N56" s="85"/>
    </row>
    <row r="57" spans="1:14" ht="15">
      <c r="A57" s="152"/>
      <c r="B57" s="153"/>
      <c r="C57" s="62"/>
      <c r="D57" s="62"/>
      <c r="E57" s="154"/>
      <c r="F57" s="155"/>
      <c r="I57" s="9"/>
      <c r="J57" s="9"/>
      <c r="K57" s="9"/>
      <c r="L57" s="85"/>
      <c r="M57" s="85"/>
      <c r="N57" s="85"/>
    </row>
    <row r="58" spans="1:14" ht="15">
      <c r="A58" s="152"/>
      <c r="B58" s="153"/>
      <c r="C58" s="62"/>
      <c r="D58" s="62"/>
      <c r="E58" s="156"/>
      <c r="F58" s="157"/>
      <c r="I58" s="85"/>
      <c r="J58" s="85"/>
      <c r="K58" s="85"/>
      <c r="L58" s="85"/>
      <c r="M58" s="85"/>
      <c r="N58" s="85"/>
    </row>
    <row r="59" spans="1:14" ht="15">
      <c r="A59" s="152" t="s">
        <v>61</v>
      </c>
      <c r="B59" s="153"/>
      <c r="C59" s="62"/>
      <c r="D59" s="62" t="s">
        <v>62</v>
      </c>
      <c r="E59" s="63"/>
      <c r="F59" s="158"/>
      <c r="G59" s="85"/>
      <c r="H59" s="85"/>
      <c r="I59" s="85"/>
      <c r="J59" s="85"/>
      <c r="K59" s="85"/>
      <c r="L59" s="85"/>
      <c r="M59" s="85"/>
      <c r="N59" s="85"/>
    </row>
    <row r="60" spans="1:14" ht="15">
      <c r="A60" s="152"/>
      <c r="B60" s="153"/>
      <c r="C60" s="62"/>
      <c r="D60" s="173" t="s">
        <v>63</v>
      </c>
      <c r="E60" s="173"/>
      <c r="F60" s="174"/>
      <c r="G60" s="85"/>
      <c r="H60" s="85"/>
      <c r="I60" s="85"/>
      <c r="J60" s="85"/>
      <c r="K60" s="85"/>
      <c r="L60" s="85"/>
      <c r="M60" s="85"/>
      <c r="N60" s="85"/>
    </row>
    <row r="61" spans="1:14" ht="15">
      <c r="A61" s="152" t="s">
        <v>64</v>
      </c>
      <c r="B61" s="153"/>
      <c r="C61" s="62"/>
      <c r="D61" s="62"/>
      <c r="E61" s="63"/>
      <c r="F61" s="158"/>
      <c r="I61" s="9"/>
      <c r="J61" s="9"/>
      <c r="K61" s="9"/>
      <c r="L61" s="9"/>
      <c r="M61" s="9"/>
      <c r="N61" s="85"/>
    </row>
    <row r="62" spans="1:14" ht="15.75" thickBot="1">
      <c r="A62" s="159"/>
      <c r="B62" s="160"/>
      <c r="C62" s="161"/>
      <c r="D62" s="162" t="s">
        <v>65</v>
      </c>
      <c r="E62" s="163" t="s">
        <v>66</v>
      </c>
      <c r="F62" s="164" t="s">
        <v>67</v>
      </c>
      <c r="G62" s="85"/>
      <c r="H62" s="85"/>
      <c r="I62" s="9"/>
      <c r="J62" s="9"/>
      <c r="K62" s="9"/>
      <c r="L62" s="9"/>
      <c r="M62" s="9"/>
      <c r="N62" s="85"/>
    </row>
  </sheetData>
  <sheetProtection/>
  <mergeCells count="15">
    <mergeCell ref="A1:F1"/>
    <mergeCell ref="A2:F3"/>
    <mergeCell ref="A4:F4"/>
    <mergeCell ref="A8:B8"/>
    <mergeCell ref="A18:B18"/>
    <mergeCell ref="A20:B20"/>
    <mergeCell ref="A52:B52"/>
    <mergeCell ref="A55:B55"/>
    <mergeCell ref="D60:F60"/>
    <mergeCell ref="A27:B27"/>
    <mergeCell ref="A33:B33"/>
    <mergeCell ref="C33:F34"/>
    <mergeCell ref="A34:B34"/>
    <mergeCell ref="A41:B41"/>
    <mergeCell ref="A45:B4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unicauca</dc:creator>
  <cp:keywords/>
  <dc:description/>
  <cp:lastModifiedBy>CONVENIO INVIAS</cp:lastModifiedBy>
  <dcterms:created xsi:type="dcterms:W3CDTF">2011-06-20T13:44:37Z</dcterms:created>
  <dcterms:modified xsi:type="dcterms:W3CDTF">2011-06-21T13:40:55Z</dcterms:modified>
  <cp:category/>
  <cp:version/>
  <cp:contentType/>
  <cp:contentStatus/>
</cp:coreProperties>
</file>